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HITRA SRINIVAS\CHITRA\WORK\IBC\Premier Futsal\CIRP\Claim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M8" i="1"/>
  <c r="M14" i="1" s="1"/>
</calcChain>
</file>

<file path=xl/sharedStrings.xml><?xml version="1.0" encoding="utf-8"?>
<sst xmlns="http://schemas.openxmlformats.org/spreadsheetml/2006/main" count="55" uniqueCount="40">
  <si>
    <t>Amount in Rs.</t>
  </si>
  <si>
    <t>Sl. No.</t>
  </si>
  <si>
    <r>
      <rPr>
        <b/>
        <sz val="10"/>
        <rFont val="Calibri"/>
        <family val="2"/>
        <scheme val="minor"/>
      </rPr>
      <t>Name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of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creditor</t>
    </r>
  </si>
  <si>
    <r>
      <rPr>
        <b/>
        <sz val="10"/>
        <rFont val="Calibri"/>
        <family val="2"/>
        <scheme val="minor"/>
      </rPr>
      <t>Identification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No.</t>
    </r>
  </si>
  <si>
    <r>
      <rPr>
        <b/>
        <sz val="10"/>
        <rFont val="Calibri"/>
        <family val="2"/>
        <scheme val="minor"/>
      </rPr>
      <t>Details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of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claim
received</t>
    </r>
  </si>
  <si>
    <r>
      <rPr>
        <b/>
        <sz val="10"/>
        <rFont val="Calibri"/>
        <family val="2"/>
        <scheme val="minor"/>
      </rPr>
      <t>Details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of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claim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admitted</t>
    </r>
  </si>
  <si>
    <r>
      <rPr>
        <b/>
        <sz val="10"/>
        <rFont val="Calibri"/>
        <family val="2"/>
        <scheme val="minor"/>
      </rPr>
      <t>Amount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of
contingent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claim</t>
    </r>
  </si>
  <si>
    <r>
      <rPr>
        <b/>
        <sz val="10"/>
        <rFont val="Calibri"/>
        <family val="2"/>
        <scheme val="minor"/>
      </rPr>
      <t>Amount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of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any
mutual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dues,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that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may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be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set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off</t>
    </r>
  </si>
  <si>
    <r>
      <rPr>
        <b/>
        <sz val="10"/>
        <rFont val="Calibri"/>
        <family val="2"/>
        <scheme val="minor"/>
      </rPr>
      <t>Amount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of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claim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not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admitted</t>
    </r>
  </si>
  <si>
    <r>
      <rPr>
        <b/>
        <sz val="10"/>
        <rFont val="Calibri"/>
        <family val="2"/>
        <scheme val="minor"/>
      </rPr>
      <t>Amount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of
claim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under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verificatio
n</t>
    </r>
  </si>
  <si>
    <r>
      <rPr>
        <b/>
        <sz val="10"/>
        <rFont val="Calibri"/>
        <family val="2"/>
        <scheme val="minor"/>
      </rPr>
      <t>Remarks,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if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any</t>
    </r>
  </si>
  <si>
    <r>
      <rPr>
        <b/>
        <sz val="10"/>
        <rFont val="Calibri"/>
        <family val="2"/>
        <scheme val="minor"/>
      </rPr>
      <t>Date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of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receipt</t>
    </r>
  </si>
  <si>
    <r>
      <rPr>
        <b/>
        <sz val="10"/>
        <rFont val="Calibri"/>
        <family val="2"/>
        <scheme val="minor"/>
      </rPr>
      <t>Amount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claimed</t>
    </r>
  </si>
  <si>
    <r>
      <rPr>
        <b/>
        <sz val="10"/>
        <rFont val="Calibri"/>
        <family val="2"/>
        <scheme val="minor"/>
      </rPr>
      <t>Amount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of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claim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admitted</t>
    </r>
  </si>
  <si>
    <r>
      <rPr>
        <b/>
        <sz val="10"/>
        <rFont val="Calibri"/>
        <family val="2"/>
        <scheme val="minor"/>
      </rPr>
      <t>Nature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of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claim</t>
    </r>
  </si>
  <si>
    <r>
      <rPr>
        <b/>
        <sz val="10"/>
        <rFont val="Calibri"/>
        <family val="2"/>
        <scheme val="minor"/>
      </rPr>
      <t>Amount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covered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by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guarantee</t>
    </r>
  </si>
  <si>
    <r>
      <rPr>
        <b/>
        <sz val="10"/>
        <rFont val="Calibri"/>
        <family val="2"/>
        <scheme val="minor"/>
      </rPr>
      <t>Whether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related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party?</t>
    </r>
  </si>
  <si>
    <r>
      <rPr>
        <b/>
        <sz val="10"/>
        <rFont val="Calibri"/>
        <family val="2"/>
        <scheme val="minor"/>
      </rPr>
      <t>%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of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voting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share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in
CoC</t>
    </r>
  </si>
  <si>
    <t>My Fare Tours and Travels Pvt. Ltd.</t>
  </si>
  <si>
    <t>OC-1</t>
  </si>
  <si>
    <t>OC</t>
  </si>
  <si>
    <t>NO</t>
  </si>
  <si>
    <t>NA</t>
  </si>
  <si>
    <t>Genesis BCW Pvt. Ltd.</t>
  </si>
  <si>
    <t>OC-2</t>
  </si>
  <si>
    <t>Assured Advertising and Media PVt. Ltd</t>
  </si>
  <si>
    <t>OC-3</t>
  </si>
  <si>
    <t>Interest component not admitted</t>
  </si>
  <si>
    <t>Kapco Banquests and Catering Pvt. Ltd.</t>
  </si>
  <si>
    <t>OC-4</t>
  </si>
  <si>
    <t>Mediapro Middle East FZ L.L.C.</t>
  </si>
  <si>
    <t>OC-5</t>
  </si>
  <si>
    <t>613.435,14 USD@71.5695</t>
  </si>
  <si>
    <t>Sony Pictures Networks India Pvt. Ltd.</t>
  </si>
  <si>
    <t>OC-6</t>
  </si>
  <si>
    <t>25.03.2022</t>
  </si>
  <si>
    <t>Pegasus Travels &amp; Tours Private Limited</t>
  </si>
  <si>
    <t>OC-7</t>
  </si>
  <si>
    <t>Total</t>
  </si>
  <si>
    <t>OPERATIONAL CREDITORS (OTHER THAN WORKMEN OR EMPLOYEES)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</si>
</sst>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dd\-mm\-yyyy;@"/>
    <numFmt numFmtId="165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1" fontId="2" fillId="0" borderId="15" xfId="0" applyNumberFormat="1" applyFont="1" applyFill="1" applyBorder="1" applyAlignment="1">
      <alignment horizontal="left" vertical="top" shrinkToFit="1"/>
    </xf>
    <xf numFmtId="0" fontId="4" fillId="0" borderId="16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center" vertical="top" wrapText="1"/>
    </xf>
    <xf numFmtId="164" fontId="2" fillId="0" borderId="17" xfId="0" applyNumberFormat="1" applyFont="1" applyFill="1" applyBorder="1" applyAlignment="1">
      <alignment horizontal="center" vertical="top" shrinkToFit="1"/>
    </xf>
    <xf numFmtId="1" fontId="2" fillId="0" borderId="17" xfId="0" applyNumberFormat="1" applyFont="1" applyFill="1" applyBorder="1" applyAlignment="1">
      <alignment horizontal="center" vertical="top" shrinkToFit="1"/>
    </xf>
    <xf numFmtId="10" fontId="2" fillId="0" borderId="17" xfId="0" applyNumberFormat="1" applyFont="1" applyFill="1" applyBorder="1" applyAlignment="1">
      <alignment horizontal="center" vertical="top" shrinkToFit="1"/>
    </xf>
    <xf numFmtId="1" fontId="2" fillId="0" borderId="17" xfId="0" applyNumberFormat="1" applyFont="1" applyFill="1" applyBorder="1" applyAlignment="1">
      <alignment horizontal="right" vertical="top" shrinkToFit="1"/>
    </xf>
    <xf numFmtId="0" fontId="4" fillId="0" borderId="18" xfId="0" applyFont="1" applyFill="1" applyBorder="1" applyAlignment="1">
      <alignment horizontal="center" vertical="top" wrapText="1"/>
    </xf>
    <xf numFmtId="1" fontId="2" fillId="0" borderId="19" xfId="0" applyNumberFormat="1" applyFont="1" applyFill="1" applyBorder="1" applyAlignment="1">
      <alignment horizontal="left" vertical="top" shrinkToFit="1"/>
    </xf>
    <xf numFmtId="0" fontId="4" fillId="0" borderId="20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center" vertical="top" wrapText="1"/>
    </xf>
    <xf numFmtId="164" fontId="2" fillId="0" borderId="21" xfId="0" applyNumberFormat="1" applyFont="1" applyFill="1" applyBorder="1" applyAlignment="1">
      <alignment horizontal="center" vertical="top" shrinkToFit="1"/>
    </xf>
    <xf numFmtId="0" fontId="4" fillId="0" borderId="21" xfId="0" applyFont="1" applyFill="1" applyBorder="1" applyAlignment="1">
      <alignment horizontal="right" vertical="top" wrapText="1"/>
    </xf>
    <xf numFmtId="1" fontId="2" fillId="0" borderId="21" xfId="0" applyNumberFormat="1" applyFont="1" applyFill="1" applyBorder="1" applyAlignment="1">
      <alignment horizontal="center" vertical="top" shrinkToFit="1"/>
    </xf>
    <xf numFmtId="10" fontId="2" fillId="0" borderId="21" xfId="0" applyNumberFormat="1" applyFont="1" applyFill="1" applyBorder="1" applyAlignment="1">
      <alignment horizontal="center" vertical="top" shrinkToFit="1"/>
    </xf>
    <xf numFmtId="165" fontId="4" fillId="0" borderId="21" xfId="0" applyNumberFormat="1" applyFont="1" applyFill="1" applyBorder="1" applyAlignment="1">
      <alignment horizontal="right" vertical="top" wrapText="1"/>
    </xf>
    <xf numFmtId="0" fontId="2" fillId="0" borderId="22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1" fontId="2" fillId="0" borderId="23" xfId="0" applyNumberFormat="1" applyFont="1" applyFill="1" applyBorder="1" applyAlignment="1">
      <alignment horizontal="left" vertical="top" shrinkToFit="1"/>
    </xf>
    <xf numFmtId="0" fontId="2" fillId="0" borderId="24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center" vertical="top" wrapText="1"/>
    </xf>
    <xf numFmtId="164" fontId="2" fillId="0" borderId="25" xfId="0" applyNumberFormat="1" applyFont="1" applyFill="1" applyBorder="1" applyAlignment="1">
      <alignment horizontal="center" vertical="top" shrinkToFit="1"/>
    </xf>
    <xf numFmtId="1" fontId="2" fillId="0" borderId="25" xfId="0" applyNumberFormat="1" applyFont="1" applyFill="1" applyBorder="1" applyAlignment="1">
      <alignment horizontal="center" vertical="top" shrinkToFit="1"/>
    </xf>
    <xf numFmtId="10" fontId="2" fillId="0" borderId="25" xfId="0" applyNumberFormat="1" applyFont="1" applyFill="1" applyBorder="1" applyAlignment="1">
      <alignment horizontal="center" vertical="top" shrinkToFit="1"/>
    </xf>
    <xf numFmtId="0" fontId="4" fillId="0" borderId="25" xfId="0" applyFont="1" applyFill="1" applyBorder="1" applyAlignment="1">
      <alignment horizontal="right" vertical="top" wrapText="1"/>
    </xf>
    <xf numFmtId="1" fontId="2" fillId="0" borderId="26" xfId="0" applyNumberFormat="1" applyFont="1" applyFill="1" applyBorder="1" applyAlignment="1">
      <alignment horizontal="left" vertical="top" shrinkToFit="1"/>
    </xf>
    <xf numFmtId="0" fontId="2" fillId="0" borderId="27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center" vertical="top" wrapText="1"/>
    </xf>
    <xf numFmtId="164" fontId="2" fillId="0" borderId="28" xfId="0" applyNumberFormat="1" applyFont="1" applyFill="1" applyBorder="1" applyAlignment="1">
      <alignment horizontal="center" vertical="top" shrinkToFit="1"/>
    </xf>
    <xf numFmtId="1" fontId="2" fillId="0" borderId="28" xfId="0" applyNumberFormat="1" applyFont="1" applyFill="1" applyBorder="1" applyAlignment="1">
      <alignment horizontal="center" vertical="top" shrinkToFit="1"/>
    </xf>
    <xf numFmtId="10" fontId="2" fillId="0" borderId="28" xfId="0" applyNumberFormat="1" applyFont="1" applyFill="1" applyBorder="1" applyAlignment="1">
      <alignment horizontal="center" vertical="top" shrinkToFit="1"/>
    </xf>
    <xf numFmtId="0" fontId="4" fillId="0" borderId="28" xfId="0" applyFont="1" applyFill="1" applyBorder="1" applyAlignment="1">
      <alignment horizontal="right" vertical="top" wrapText="1"/>
    </xf>
    <xf numFmtId="0" fontId="2" fillId="0" borderId="29" xfId="0" applyFont="1" applyFill="1" applyBorder="1" applyAlignment="1">
      <alignment horizontal="left" vertical="top" wrapText="1"/>
    </xf>
    <xf numFmtId="1" fontId="2" fillId="0" borderId="9" xfId="0" applyNumberFormat="1" applyFont="1" applyFill="1" applyBorder="1" applyAlignment="1">
      <alignment horizontal="left" vertical="top" shrinkToFit="1"/>
    </xf>
    <xf numFmtId="10" fontId="2" fillId="0" borderId="28" xfId="2" applyNumberFormat="1" applyFont="1" applyFill="1" applyBorder="1" applyAlignment="1">
      <alignment horizontal="center" vertical="top" shrinkToFit="1"/>
    </xf>
    <xf numFmtId="0" fontId="2" fillId="0" borderId="30" xfId="0" applyFont="1" applyFill="1" applyBorder="1" applyAlignment="1">
      <alignment horizontal="left" vertical="top"/>
    </xf>
    <xf numFmtId="0" fontId="3" fillId="0" borderId="31" xfId="0" applyFont="1" applyFill="1" applyBorder="1" applyAlignment="1">
      <alignment horizontal="left" vertical="top" wrapText="1"/>
    </xf>
    <xf numFmtId="0" fontId="2" fillId="0" borderId="32" xfId="0" applyFont="1" applyFill="1" applyBorder="1" applyAlignment="1">
      <alignment horizontal="left" vertical="top" wrapText="1"/>
    </xf>
    <xf numFmtId="43" fontId="3" fillId="0" borderId="32" xfId="1" applyFont="1" applyFill="1" applyBorder="1" applyAlignment="1">
      <alignment horizontal="right" vertical="top" wrapText="1"/>
    </xf>
    <xf numFmtId="165" fontId="3" fillId="0" borderId="32" xfId="1" applyNumberFormat="1" applyFont="1" applyFill="1" applyBorder="1" applyAlignment="1">
      <alignment horizontal="right" vertical="top" wrapText="1"/>
    </xf>
    <xf numFmtId="43" fontId="3" fillId="0" borderId="33" xfId="1" applyFont="1" applyFill="1" applyBorder="1" applyAlignment="1">
      <alignment horizontal="right" vertical="top" wrapText="1"/>
    </xf>
    <xf numFmtId="43" fontId="3" fillId="0" borderId="34" xfId="1" applyFont="1" applyFill="1" applyBorder="1" applyAlignment="1">
      <alignment horizontal="right" vertical="top" wrapText="1"/>
    </xf>
    <xf numFmtId="43" fontId="4" fillId="0" borderId="21" xfId="1" applyFont="1" applyFill="1" applyBorder="1" applyAlignment="1">
      <alignment horizontal="right" vertical="top" wrapText="1"/>
    </xf>
    <xf numFmtId="43" fontId="4" fillId="0" borderId="25" xfId="1" applyFont="1" applyFill="1" applyBorder="1" applyAlignment="1">
      <alignment horizontal="right" vertical="top" wrapText="1"/>
    </xf>
    <xf numFmtId="43" fontId="4" fillId="0" borderId="28" xfId="1" applyFont="1" applyFill="1" applyBorder="1" applyAlignment="1">
      <alignment horizontal="right" vertical="top" wrapText="1"/>
    </xf>
    <xf numFmtId="43" fontId="2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center" vertical="top" wrapText="1"/>
    </xf>
    <xf numFmtId="43" fontId="2" fillId="0" borderId="12" xfId="1" applyFont="1" applyFill="1" applyBorder="1" applyAlignment="1">
      <alignment horizontal="left" vertical="top" wrapText="1"/>
    </xf>
    <xf numFmtId="43" fontId="2" fillId="0" borderId="21" xfId="1" applyFont="1" applyFill="1" applyBorder="1" applyAlignment="1">
      <alignment horizontal="right" vertical="top" shrinkToFit="1"/>
    </xf>
    <xf numFmtId="3" fontId="4" fillId="0" borderId="17" xfId="1" applyNumberFormat="1" applyFont="1" applyFill="1" applyBorder="1" applyAlignment="1">
      <alignment horizontal="right" vertical="top" wrapText="1"/>
    </xf>
    <xf numFmtId="3" fontId="4" fillId="0" borderId="21" xfId="1" applyNumberFormat="1" applyFont="1" applyFill="1" applyBorder="1" applyAlignment="1">
      <alignment horizontal="right" vertical="top" wrapText="1"/>
    </xf>
    <xf numFmtId="43" fontId="2" fillId="0" borderId="0" xfId="0" applyNumberFormat="1" applyFont="1" applyFill="1" applyBorder="1" applyAlignment="1">
      <alignment horizontal="left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8" workbookViewId="0">
      <selection activeCell="F14" sqref="F14"/>
    </sheetView>
  </sheetViews>
  <sheetFormatPr defaultColWidth="13.42578125" defaultRowHeight="12.75" x14ac:dyDescent="0.25"/>
  <cols>
    <col min="1" max="1" width="4.140625" style="2" customWidth="1"/>
    <col min="2" max="2" width="13.42578125" style="2"/>
    <col min="3" max="3" width="12.7109375" style="2" customWidth="1"/>
    <col min="4" max="4" width="10.42578125" style="2" bestFit="1" customWidth="1"/>
    <col min="5" max="5" width="15.42578125" style="2" bestFit="1" customWidth="1"/>
    <col min="6" max="6" width="14.7109375" style="72" bestFit="1" customWidth="1"/>
    <col min="7" max="7" width="9.42578125" style="2" bestFit="1" customWidth="1"/>
    <col min="8" max="8" width="10.7109375" style="2" bestFit="1" customWidth="1"/>
    <col min="9" max="9" width="9" style="2" bestFit="1" customWidth="1"/>
    <col min="10" max="10" width="10.85546875" style="2" bestFit="1" customWidth="1"/>
    <col min="11" max="11" width="10.5703125" style="2" bestFit="1" customWidth="1"/>
    <col min="12" max="12" width="12.7109375" style="2" bestFit="1" customWidth="1"/>
    <col min="13" max="13" width="25.28515625" style="2" bestFit="1" customWidth="1"/>
    <col min="14" max="14" width="12.28515625" style="2" customWidth="1"/>
    <col min="15" max="15" width="11.28515625" style="2" customWidth="1"/>
    <col min="16" max="16384" width="13.42578125" style="2"/>
  </cols>
  <sheetData>
    <row r="1" spans="1:16" x14ac:dyDescent="0.25">
      <c r="A1" s="1"/>
      <c r="B1" s="1"/>
    </row>
    <row r="2" spans="1:16" x14ac:dyDescent="0.25">
      <c r="A2" s="3" t="s">
        <v>39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13.5" thickBot="1" x14ac:dyDescent="0.3">
      <c r="A3" s="5"/>
      <c r="B3" s="6"/>
      <c r="C3" s="6"/>
      <c r="D3" s="6"/>
      <c r="E3" s="6"/>
      <c r="F3" s="73"/>
      <c r="G3" s="6"/>
      <c r="H3" s="6"/>
      <c r="I3" s="6"/>
      <c r="J3" s="6"/>
      <c r="K3" s="6"/>
      <c r="L3" s="6"/>
      <c r="M3" s="6"/>
      <c r="N3" s="7" t="s">
        <v>0</v>
      </c>
      <c r="O3" s="7"/>
    </row>
    <row r="4" spans="1:16" x14ac:dyDescent="0.25">
      <c r="A4" s="8" t="s">
        <v>1</v>
      </c>
      <c r="B4" s="9" t="s">
        <v>2</v>
      </c>
      <c r="C4" s="10" t="s">
        <v>3</v>
      </c>
      <c r="D4" s="11" t="s">
        <v>4</v>
      </c>
      <c r="E4" s="12"/>
      <c r="F4" s="11" t="s">
        <v>5</v>
      </c>
      <c r="G4" s="13"/>
      <c r="H4" s="13"/>
      <c r="I4" s="13"/>
      <c r="J4" s="12"/>
      <c r="K4" s="14" t="s">
        <v>6</v>
      </c>
      <c r="L4" s="15" t="s">
        <v>7</v>
      </c>
      <c r="M4" s="14" t="s">
        <v>8</v>
      </c>
      <c r="N4" s="15" t="s">
        <v>9</v>
      </c>
      <c r="O4" s="16" t="s">
        <v>10</v>
      </c>
    </row>
    <row r="5" spans="1:16" ht="39" thickBot="1" x14ac:dyDescent="0.3">
      <c r="A5" s="17"/>
      <c r="B5" s="18"/>
      <c r="C5" s="19"/>
      <c r="D5" s="20" t="s">
        <v>11</v>
      </c>
      <c r="E5" s="21" t="s">
        <v>12</v>
      </c>
      <c r="F5" s="74" t="s">
        <v>13</v>
      </c>
      <c r="G5" s="21" t="s">
        <v>14</v>
      </c>
      <c r="H5" s="20" t="s">
        <v>15</v>
      </c>
      <c r="I5" s="21" t="s">
        <v>16</v>
      </c>
      <c r="J5" s="20" t="s">
        <v>17</v>
      </c>
      <c r="K5" s="22"/>
      <c r="L5" s="23"/>
      <c r="M5" s="22"/>
      <c r="N5" s="23"/>
      <c r="O5" s="24"/>
    </row>
    <row r="6" spans="1:16" ht="38.25" x14ac:dyDescent="0.25">
      <c r="A6" s="25">
        <v>1</v>
      </c>
      <c r="B6" s="26" t="s">
        <v>18</v>
      </c>
      <c r="C6" s="27" t="s">
        <v>19</v>
      </c>
      <c r="D6" s="28">
        <v>43888</v>
      </c>
      <c r="E6" s="76">
        <v>847003</v>
      </c>
      <c r="F6" s="76">
        <v>847003</v>
      </c>
      <c r="G6" s="27" t="s">
        <v>20</v>
      </c>
      <c r="H6" s="29">
        <v>0</v>
      </c>
      <c r="I6" s="27" t="s">
        <v>21</v>
      </c>
      <c r="J6" s="30">
        <v>0</v>
      </c>
      <c r="K6" s="29">
        <v>0</v>
      </c>
      <c r="L6" s="29">
        <v>0</v>
      </c>
      <c r="M6" s="31">
        <v>0</v>
      </c>
      <c r="N6" s="29">
        <v>0</v>
      </c>
      <c r="O6" s="32" t="s">
        <v>22</v>
      </c>
    </row>
    <row r="7" spans="1:16" ht="25.5" x14ac:dyDescent="0.25">
      <c r="A7" s="33">
        <v>2</v>
      </c>
      <c r="B7" s="34" t="s">
        <v>23</v>
      </c>
      <c r="C7" s="35" t="s">
        <v>24</v>
      </c>
      <c r="D7" s="36">
        <v>44158</v>
      </c>
      <c r="E7" s="77">
        <v>1620732</v>
      </c>
      <c r="F7" s="77">
        <v>1620732</v>
      </c>
      <c r="G7" s="35" t="s">
        <v>20</v>
      </c>
      <c r="H7" s="38">
        <v>0</v>
      </c>
      <c r="I7" s="35" t="s">
        <v>21</v>
      </c>
      <c r="J7" s="39">
        <v>0</v>
      </c>
      <c r="K7" s="38">
        <v>0</v>
      </c>
      <c r="L7" s="38">
        <v>0</v>
      </c>
      <c r="M7" s="37">
        <v>0</v>
      </c>
      <c r="N7" s="38">
        <v>0</v>
      </c>
      <c r="O7" s="32" t="s">
        <v>22</v>
      </c>
    </row>
    <row r="8" spans="1:16" ht="38.25" x14ac:dyDescent="0.25">
      <c r="A8" s="25">
        <v>3</v>
      </c>
      <c r="B8" s="34" t="s">
        <v>25</v>
      </c>
      <c r="C8" s="35" t="s">
        <v>26</v>
      </c>
      <c r="D8" s="36">
        <v>44280</v>
      </c>
      <c r="E8" s="77">
        <v>19284874</v>
      </c>
      <c r="F8" s="75">
        <v>15285418</v>
      </c>
      <c r="G8" s="35" t="s">
        <v>20</v>
      </c>
      <c r="H8" s="38">
        <v>0</v>
      </c>
      <c r="I8" s="35" t="s">
        <v>21</v>
      </c>
      <c r="J8" s="39">
        <v>0</v>
      </c>
      <c r="K8" s="38">
        <v>0</v>
      </c>
      <c r="L8" s="38">
        <v>0</v>
      </c>
      <c r="M8" s="40">
        <f>E8-F8</f>
        <v>3999456</v>
      </c>
      <c r="N8" s="38">
        <v>0</v>
      </c>
      <c r="O8" s="41" t="s">
        <v>27</v>
      </c>
    </row>
    <row r="9" spans="1:16" ht="51" x14ac:dyDescent="0.25">
      <c r="A9" s="33">
        <v>4</v>
      </c>
      <c r="B9" s="34" t="s">
        <v>28</v>
      </c>
      <c r="C9" s="35" t="s">
        <v>29</v>
      </c>
      <c r="D9" s="36">
        <v>44351</v>
      </c>
      <c r="E9" s="77">
        <v>875940</v>
      </c>
      <c r="F9" s="77">
        <v>875940</v>
      </c>
      <c r="G9" s="35" t="s">
        <v>20</v>
      </c>
      <c r="H9" s="38">
        <v>0</v>
      </c>
      <c r="I9" s="35" t="s">
        <v>21</v>
      </c>
      <c r="J9" s="39">
        <v>0</v>
      </c>
      <c r="K9" s="38">
        <v>0</v>
      </c>
      <c r="L9" s="38">
        <v>0</v>
      </c>
      <c r="M9" s="37">
        <v>0</v>
      </c>
      <c r="N9" s="38">
        <v>0</v>
      </c>
      <c r="O9" s="42" t="s">
        <v>22</v>
      </c>
    </row>
    <row r="10" spans="1:16" ht="38.25" x14ac:dyDescent="0.25">
      <c r="A10" s="25">
        <v>5</v>
      </c>
      <c r="B10" s="43" t="s">
        <v>30</v>
      </c>
      <c r="C10" s="35" t="s">
        <v>31</v>
      </c>
      <c r="D10" s="36">
        <v>44609</v>
      </c>
      <c r="E10" s="69">
        <v>43903.246252230005</v>
      </c>
      <c r="F10" s="69">
        <v>43903.246252230005</v>
      </c>
      <c r="G10" s="35" t="s">
        <v>20</v>
      </c>
      <c r="H10" s="38">
        <v>0</v>
      </c>
      <c r="I10" s="35" t="s">
        <v>21</v>
      </c>
      <c r="J10" s="39">
        <v>0</v>
      </c>
      <c r="K10" s="38">
        <v>0</v>
      </c>
      <c r="L10" s="38">
        <v>0</v>
      </c>
      <c r="M10" s="37">
        <v>0</v>
      </c>
      <c r="N10" s="38">
        <v>0</v>
      </c>
      <c r="O10" s="41" t="s">
        <v>32</v>
      </c>
      <c r="P10" s="44"/>
    </row>
    <row r="11" spans="1:16" ht="38.25" x14ac:dyDescent="0.25">
      <c r="A11" s="45">
        <v>6</v>
      </c>
      <c r="B11" s="46" t="s">
        <v>33</v>
      </c>
      <c r="C11" s="47" t="s">
        <v>34</v>
      </c>
      <c r="D11" s="48" t="s">
        <v>35</v>
      </c>
      <c r="E11" s="70">
        <v>23580737</v>
      </c>
      <c r="F11" s="70">
        <v>23580737</v>
      </c>
      <c r="G11" s="47" t="s">
        <v>20</v>
      </c>
      <c r="H11" s="49">
        <v>0</v>
      </c>
      <c r="I11" s="47" t="s">
        <v>21</v>
      </c>
      <c r="J11" s="50">
        <v>0</v>
      </c>
      <c r="K11" s="49">
        <v>0</v>
      </c>
      <c r="L11" s="49">
        <v>0</v>
      </c>
      <c r="M11" s="51">
        <v>0</v>
      </c>
      <c r="N11" s="49">
        <v>0</v>
      </c>
      <c r="O11" s="41"/>
    </row>
    <row r="12" spans="1:16" ht="38.25" x14ac:dyDescent="0.25">
      <c r="A12" s="52">
        <v>7</v>
      </c>
      <c r="B12" s="53" t="s">
        <v>36</v>
      </c>
      <c r="C12" s="54" t="s">
        <v>37</v>
      </c>
      <c r="D12" s="55">
        <v>44767</v>
      </c>
      <c r="E12" s="71">
        <v>2916949</v>
      </c>
      <c r="F12" s="71">
        <v>2916949</v>
      </c>
      <c r="G12" s="54" t="s">
        <v>20</v>
      </c>
      <c r="H12" s="56">
        <v>0</v>
      </c>
      <c r="I12" s="54" t="s">
        <v>21</v>
      </c>
      <c r="J12" s="57">
        <v>0</v>
      </c>
      <c r="K12" s="56">
        <v>0</v>
      </c>
      <c r="L12" s="56">
        <v>0</v>
      </c>
      <c r="M12" s="58">
        <v>0</v>
      </c>
      <c r="N12" s="56">
        <v>0</v>
      </c>
      <c r="O12" s="59" t="s">
        <v>27</v>
      </c>
    </row>
    <row r="13" spans="1:16" ht="13.5" thickBot="1" x14ac:dyDescent="0.3">
      <c r="A13" s="60"/>
      <c r="B13" s="53"/>
      <c r="C13" s="54"/>
      <c r="D13" s="55"/>
      <c r="E13" s="71"/>
      <c r="F13" s="71"/>
      <c r="G13" s="54"/>
      <c r="H13" s="56"/>
      <c r="I13" s="54"/>
      <c r="J13" s="61"/>
      <c r="K13" s="56"/>
      <c r="L13" s="56"/>
      <c r="M13" s="58"/>
      <c r="N13" s="56"/>
      <c r="O13" s="59"/>
    </row>
    <row r="14" spans="1:16" ht="13.5" thickBot="1" x14ac:dyDescent="0.3">
      <c r="A14" s="62"/>
      <c r="B14" s="63" t="s">
        <v>38</v>
      </c>
      <c r="C14" s="64"/>
      <c r="D14" s="64"/>
      <c r="E14" s="65">
        <f>SUM(E6:E13)</f>
        <v>49170138.246252231</v>
      </c>
      <c r="F14" s="65">
        <f>SUM(F6:F13)</f>
        <v>45170682.246252231</v>
      </c>
      <c r="G14" s="65"/>
      <c r="H14" s="65"/>
      <c r="I14" s="65"/>
      <c r="J14" s="65"/>
      <c r="K14" s="65"/>
      <c r="L14" s="65"/>
      <c r="M14" s="66">
        <f>SUM(M6:M13)</f>
        <v>3999456</v>
      </c>
      <c r="N14" s="67"/>
      <c r="O14" s="68"/>
    </row>
    <row r="17" spans="5:5" x14ac:dyDescent="0.25">
      <c r="E17" s="78"/>
    </row>
  </sheetData>
  <mergeCells count="12">
    <mergeCell ref="N4:N5"/>
    <mergeCell ref="O4:O5"/>
    <mergeCell ref="A2:O2"/>
    <mergeCell ref="N3:O3"/>
    <mergeCell ref="A4:A5"/>
    <mergeCell ref="B4:B5"/>
    <mergeCell ref="C4:C5"/>
    <mergeCell ref="D4:E4"/>
    <mergeCell ref="F4:J4"/>
    <mergeCell ref="K4:K5"/>
    <mergeCell ref="L4:L5"/>
    <mergeCell ref="M4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CHITRA</dc:creator>
  <cp:lastModifiedBy>CHITRA</cp:lastModifiedBy>
  <dcterms:created xsi:type="dcterms:W3CDTF">2024-06-27T04:11:47Z</dcterms:created>
  <dcterms:modified xsi:type="dcterms:W3CDTF">2024-06-27T04:19:41Z</dcterms:modified>
</cp:coreProperties>
</file>